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porte de Formatos" sheetId="1" state="visible" r:id="rId2"/>
    <sheet name="Tabla 234754" sheetId="2" state="visible" r:id="rId3"/>
    <sheet name="Tabla 23475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<sst xmlns="http://schemas.openxmlformats.org/spreadsheetml/2006/main" count="206" uniqueCount="61">
  <si>
    <t xml:space="preserve">35889</t>
  </si>
  <si>
    <t xml:space="preserve">TITULO</t>
  </si>
  <si>
    <t xml:space="preserve">NOMBRE CORTO</t>
  </si>
  <si>
    <t xml:space="preserve">DESCRIPCION</t>
  </si>
  <si>
    <t xml:space="preserve">Información financiera de (presupuesto asignado anual)</t>
  </si>
  <si>
    <t xml:space="preserve">.LTAIPBCSFXXIA</t>
  </si>
  <si>
    <t xml:space="preserve">En relación con el Presupuesto asignado anual, todo sujeto obligado publicará la información del gasto programable que se le autorizó según el Presupuesto de Egresos de la Federación y en los respectivos decretos similares de cada Entidad Federativa. La información financiera sobre el presupuesto asignado debe mostrarse según su clasificación económica, administrativa y funcional.</t>
  </si>
  <si>
    <t xml:space="preserve">1</t>
  </si>
  <si>
    <t xml:space="preserve">6</t>
  </si>
  <si>
    <t xml:space="preserve">10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</si>
  <si>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</si>
  <si>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</si>
  <si>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</si>
  <si>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</si>
  <si>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</si>
  <si>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234747</t>
  </si>
  <si>
    <t xml:space="preserve">234750</t>
  </si>
  <si>
    <t xml:space="preserve">234754</t>
  </si>
  <si>
    <t xml:space="preserve">234751</t>
  </si>
  <si>
    <t xml:space="preserve">234752</t>
  </si>
  <si>
    <t xml:space="preserve">234749</t>
  </si>
  <si>
    <t xml:space="preserve">234748</t>
  </si>
  <si>
    <t xml:space="preserve">234753</t>
  </si>
  <si>
    <t xml:space="preserve">234755</t>
  </si>
  <si>
    <t xml:space="preserve">234756</t>
  </si>
  <si>
    <t xml:space="preserve">234757</t>
  </si>
  <si>
    <t xml:space="preserve">Tabla Campos</t>
  </si>
  <si>
    <t xml:space="preserve">Ejercicio</t>
  </si>
  <si>
    <t xml:space="preserve">Presupuesto anual asignado</t>
  </si>
  <si>
    <t xml:space="preserve">Presupuesto por capítulo de gasto</t>
  </si>
  <si>
    <t xml:space="preserve">Hipervínculo P.E.F.</t>
  </si>
  <si>
    <t xml:space="preserve">Hipervínculo Decreto de P.E.E.F.</t>
  </si>
  <si>
    <t xml:space="preserve">Fecha de validación</t>
  </si>
  <si>
    <t xml:space="preserve">Área responsable de la información</t>
  </si>
  <si>
    <t xml:space="preserve">Fuentes de financiamiento</t>
  </si>
  <si>
    <t xml:space="preserve">Año</t>
  </si>
  <si>
    <t xml:space="preserve">Fecha de actualización</t>
  </si>
  <si>
    <t xml:space="preserve">Nota</t>
  </si>
  <si>
    <t xml:space="preserve">http://dof.gob.mx/nota_detalle.php?codigo=5417699&amp;fecha=27/11/2015</t>
  </si>
  <si>
    <t xml:space="preserve">http://sepadabcs.gob.mx/transparencia/ltaipebcs/NORMATECA/PRESUPUESTO/0240_170427121314_001.pdf</t>
  </si>
  <si>
    <t xml:space="preserve">Unidad de Coordinacion Administrativa Financiera e Informatica</t>
  </si>
  <si>
    <t xml:space="preserve">En el importe del Presupuesto 2016 no se incluyen las partidas del Fideicomiso de Pesca Deportiva y Deportiva Recreativa por $23,459,410, ni la del Fondo para la Protección de los Recursos Marinos por $8,734,508. Ya que estos recursos los ejecuta de manera directa y presenta la información correspondiente el FONMAR (Fondo para la Proteccion de los Recursos Marinos).</t>
  </si>
  <si>
    <t xml:space="preserve">http://www.dof.gob.mx/nota_detalle.php?codigo=5463184&amp;fecha=30/11/2016</t>
  </si>
  <si>
    <t xml:space="preserve">http://sepadabcs.gob.mx/transparencia/ltaipebcs/NORMATECA/PRESUPUESTO/0239_170427121241_001.pdf</t>
  </si>
  <si>
    <t xml:space="preserve">En el importe del Presupuesto 2017 no se incluyen las partidas del Fideicomiso de Pesca Deportiva y Deportiva Recreativa por $23,216,055, ni la del Fondo para la Protección de los Recursos Marinos por $9,408,767. Ya que estos recursos los ejecuta de manera directa y presenta la información correspondiente el FONMAR (Fondo para la Proteccion de los Recursos Marinos).</t>
  </si>
  <si>
    <t xml:space="preserve">2</t>
  </si>
  <si>
    <t xml:space="preserve">29433</t>
  </si>
  <si>
    <t xml:space="preserve">29434</t>
  </si>
  <si>
    <t xml:space="preserve">29435</t>
  </si>
  <si>
    <t xml:space="preserve">ID</t>
  </si>
  <si>
    <t xml:space="preserve">Denominación del capítulo</t>
  </si>
  <si>
    <t xml:space="preserve">Clave del capítulo</t>
  </si>
  <si>
    <t xml:space="preserve">Monto asignado</t>
  </si>
  <si>
    <t xml:space="preserve">Servicios Personales</t>
  </si>
  <si>
    <t xml:space="preserve">Materiales y Suministros</t>
  </si>
  <si>
    <t xml:space="preserve">Servicios Generales</t>
  </si>
  <si>
    <t xml:space="preserve">Transferencias, Asignaciones, Subsidios</t>
  </si>
  <si>
    <t xml:space="preserve">Bienes Muebles, Inmuebles e Intangibles</t>
  </si>
  <si>
    <t xml:space="preserve">Participaciones y Aportaciones</t>
  </si>
  <si>
    <t xml:space="preserve">29432</t>
  </si>
  <si>
    <t xml:space="preserve">Recurso Presupuestal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</si>
</sst>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??_);_(@_)"/>
    <numFmt numFmtId="166" formatCode="DD/MM/YYYY"/>
    <numFmt numFmtId="167" formatCode="#,##0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b val="true"/>
      <sz val="11"/>
      <color rgb="FFFFFFFF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dof.gob.mx/nota_detalle.php?codigo=5417699&amp;fecha=27/11/2015" TargetMode="External"/><Relationship Id="rId2" Type="http://schemas.openxmlformats.org/officeDocument/2006/relationships/hyperlink" Target="http://sepadabcs.gob.mx/transparencia/ltaipebcs/NORMATECA/PRESUPUESTO/0240_170427121314_001.pdf" TargetMode="External"/><Relationship Id="rId3" Type="http://schemas.openxmlformats.org/officeDocument/2006/relationships/hyperlink" Target="http://dof.gob.mx/nota_detalle.php?codigo=5417699&amp;fecha=27/11/2015" TargetMode="External"/><Relationship Id="rId4" Type="http://schemas.openxmlformats.org/officeDocument/2006/relationships/hyperlink" Target="http://sepadabcs.gob.mx/transparencia/ltaipebcs/NORMATECA/PRESUPUESTO/0240_170427121314_001.pdf" TargetMode="External"/><Relationship Id="rId5" Type="http://schemas.openxmlformats.org/officeDocument/2006/relationships/hyperlink" Target="http://dof.gob.mx/nota_detalle.php?codigo=5417699&amp;fecha=27/11/2015" TargetMode="External"/><Relationship Id="rId6" Type="http://schemas.openxmlformats.org/officeDocument/2006/relationships/hyperlink" Target="http://sepadabcs.gob.mx/transparencia/ltaipebcs/NORMATECA/PRESUPUESTO/0240_170427121314_001.pdf" TargetMode="External"/><Relationship Id="rId7" Type="http://schemas.openxmlformats.org/officeDocument/2006/relationships/hyperlink" Target="http://dof.gob.mx/nota_detalle.php?codigo=5417699&amp;fecha=27/11/2015" TargetMode="External"/><Relationship Id="rId8" Type="http://schemas.openxmlformats.org/officeDocument/2006/relationships/hyperlink" Target="http://sepadabcs.gob.mx/transparencia/ltaipebcs/NORMATECA/PRESUPUESTO/0240_170427121314_001.pdf" TargetMode="External"/><Relationship Id="rId9" Type="http://schemas.openxmlformats.org/officeDocument/2006/relationships/hyperlink" Target="http://dof.gob.mx/nota_detalle.php?codigo=5417699&amp;fecha=27/11/2015" TargetMode="External"/><Relationship Id="rId10" Type="http://schemas.openxmlformats.org/officeDocument/2006/relationships/hyperlink" Target="http://sepadabcs.gob.mx/transparencia/ltaipebcs/NORMATECA/PRESUPUESTO/0240_170427121314_001.pdf" TargetMode="External"/><Relationship Id="rId11" Type="http://schemas.openxmlformats.org/officeDocument/2006/relationships/hyperlink" Target="http://dof.gob.mx/nota_detalle.php?codigo=5417699&amp;fecha=27/11/2015" TargetMode="External"/><Relationship Id="rId12" Type="http://schemas.openxmlformats.org/officeDocument/2006/relationships/hyperlink" Target="http://sepadabcs.gob.mx/transparencia/ltaipebcs/NORMATECA/PRESUPUESTO/0240_170427121314_001.pdf" TargetMode="External"/><Relationship Id="rId13" Type="http://schemas.openxmlformats.org/officeDocument/2006/relationships/hyperlink" Target="http://www.dof.gob.mx/nota_detalle.php?codigo=5463184&amp;fecha=30/11/2016" TargetMode="External"/><Relationship Id="rId14" Type="http://schemas.openxmlformats.org/officeDocument/2006/relationships/hyperlink" Target="http://sepadabcs.gob.mx/transparencia/ltaipebcs/NORMATECA/PRESUPUESTO/0239_170427121241_001.pdf" TargetMode="External"/><Relationship Id="rId15" Type="http://schemas.openxmlformats.org/officeDocument/2006/relationships/hyperlink" Target="http://www.dof.gob.mx/nota_detalle.php?codigo=5463184&amp;fecha=30/11/2016" TargetMode="External"/><Relationship Id="rId16" Type="http://schemas.openxmlformats.org/officeDocument/2006/relationships/hyperlink" Target="http://sepadabcs.gob.mx/transparencia/ltaipebcs/NORMATECA/PRESUPUESTO/0239_170427121241_001.pdf" TargetMode="External"/><Relationship Id="rId17" Type="http://schemas.openxmlformats.org/officeDocument/2006/relationships/hyperlink" Target="http://www.dof.gob.mx/nota_detalle.php?codigo=5463184&amp;fecha=30/11/2016" TargetMode="External"/><Relationship Id="rId18" Type="http://schemas.openxmlformats.org/officeDocument/2006/relationships/hyperlink" Target="http://sepadabcs.gob.mx/transparencia/ltaipebcs/NORMATECA/PRESUPUESTO/0239_170427121241_001.pdf" TargetMode="External"/><Relationship Id="rId19" Type="http://schemas.openxmlformats.org/officeDocument/2006/relationships/hyperlink" Target="http://www.dof.gob.mx/nota_detalle.php?codigo=5463184&amp;fecha=30/11/2016" TargetMode="External"/><Relationship Id="rId20" Type="http://schemas.openxmlformats.org/officeDocument/2006/relationships/hyperlink" Target="http://sepadabcs.gob.mx/transparencia/ltaipebcs/NORMATECA/PRESUPUESTO/0239_170427121241_001.pdf" TargetMode="External"/><Relationship Id="rId21" Type="http://schemas.openxmlformats.org/officeDocument/2006/relationships/hyperlink" Target="http://www.dof.gob.mx/nota_detalle.php?codigo=5463184&amp;fecha=30/11/2016" TargetMode="External"/><Relationship Id="rId22" Type="http://schemas.openxmlformats.org/officeDocument/2006/relationships/hyperlink" Target="http://sepadabcs.gob.mx/transparencia/ltaipebcs/NORMATECA/PRESUPUESTO/0239_170427121241_001.pdf" TargetMode="External"/><Relationship Id="rId23" Type="http://schemas.openxmlformats.org/officeDocument/2006/relationships/hyperlink" Target="http://www.dof.gob.mx/nota_detalle.php?codigo=5463184&amp;fecha=30/11/2016" TargetMode="External"/><Relationship Id="rId24" Type="http://schemas.openxmlformats.org/officeDocument/2006/relationships/hyperlink" Target="http://sepadabcs.gob.mx/transparencia/ltaipebcs/NORMATECA/PRESUPUESTO/0239_170427121241_001.pdf" TargetMode="External"/><Relationship Id="rId25" Type="http://schemas.openxmlformats.org/officeDocument/2006/relationships/hyperlink" Target="http://www.dof.gob.mx/nota_detalle.php?codigo=5463184&amp;fecha=30/11/2016" TargetMode="External"/><Relationship Id="rId26" Type="http://schemas.openxmlformats.org/officeDocument/2006/relationships/hyperlink" Target="http://sepadabcs.gob.mx/transparencia/ltaipebcs/NORMATECA/PRESUPUESTO/0239_170427121241_001.pdf" TargetMode="External"/><Relationship Id="rId27" Type="http://schemas.openxmlformats.org/officeDocument/2006/relationships/hyperlink" Target="http://www.dof.gob.mx/nota_detalle.php?codigo=5463184&amp;fecha=30/11/2016" TargetMode="External"/><Relationship Id="rId28" Type="http://schemas.openxmlformats.org/officeDocument/2006/relationships/hyperlink" Target="http://sepadabcs.gob.mx/transparencia/ltaipebcs/NORMATECA/PRESUPUESTO/0239_170427121241_001.pdf" TargetMode="External"/><Relationship Id="rId29" Type="http://schemas.openxmlformats.org/officeDocument/2006/relationships/hyperlink" Target="http://www.dof.gob.mx/nota_detalle.php?codigo=5463184&amp;fecha=30/11/2016" TargetMode="External"/><Relationship Id="rId30" Type="http://schemas.openxmlformats.org/officeDocument/2006/relationships/hyperlink" Target="http://sepadabcs.gob.mx/transparencia/ltaipebcs/NORMATECA/PRESUPUESTO/0239_170427121241_001.pdf" TargetMode="External"/><Relationship Id="rId31" Type="http://schemas.openxmlformats.org/officeDocument/2006/relationships/hyperlink" Target="http://www.dof.gob.mx/nota_detalle.php?codigo=5463184&amp;fecha=30/11/2016" TargetMode="External"/><Relationship Id="rId32" Type="http://schemas.openxmlformats.org/officeDocument/2006/relationships/hyperlink" Target="http://sepadabcs.gob.mx/transparencia/ltaipebcs/NORMATECA/PRESUPUESTO/0239_170427121241_001.pdf" TargetMode="External"/><Relationship Id="rId33" Type="http://schemas.openxmlformats.org/officeDocument/2006/relationships/hyperlink" Target="http://www.dof.gob.mx/nota_detalle.php?codigo=5463184&amp;fecha=30/11/2016" TargetMode="External"/><Relationship Id="rId34" Type="http://schemas.openxmlformats.org/officeDocument/2006/relationships/hyperlink" Target="http://sepadabcs.gob.mx/transparencia/ltaipebcs/NORMATECA/PRESUPUESTO/0239_170427121241_001.pdf" TargetMode="External"/><Relationship Id="rId35" Type="http://schemas.openxmlformats.org/officeDocument/2006/relationships/hyperlink" Target="http://www.dof.gob.mx/nota_detalle.php?codigo=5463184&amp;fecha=30/11/2016" TargetMode="External"/><Relationship Id="rId36" Type="http://schemas.openxmlformats.org/officeDocument/2006/relationships/hyperlink" Target="http://sepadabcs.gob.mx/transparencia/ltaipebcs/NORMATECA/PRESUPUESTO/0239_170427121241_001.pdf" TargetMode="External"/><Relationship Id="rId37" Type="http://schemas.openxmlformats.org/officeDocument/2006/relationships/hyperlink" Target="http://www.dof.gob.mx/nota_detalle.php?codigo=5463184&amp;fecha=30/11/2016" TargetMode="External"/><Relationship Id="rId38" Type="http://schemas.openxmlformats.org/officeDocument/2006/relationships/hyperlink" Target="http://sepadabcs.gob.mx/transparencia/ltaipebcs/NORMATECA/PRESUPUESTO/0239_170427121241_001.pdf" TargetMode="External"/><Relationship Id="rId39" Type="http://schemas.openxmlformats.org/officeDocument/2006/relationships/hyperlink" Target="http://www.dof.gob.mx/nota_detalle.php?codigo=5463184&amp;fecha=30/11/2016" TargetMode="External"/><Relationship Id="rId40" Type="http://schemas.openxmlformats.org/officeDocument/2006/relationships/hyperlink" Target="http://sepadabcs.gob.mx/transparencia/ltaipebcs/NORMATECA/PRESUPUESTO/0239_170427121241_001.pdf" TargetMode="External"/><Relationship Id="rId41" Type="http://schemas.openxmlformats.org/officeDocument/2006/relationships/hyperlink" Target="http://www.dof.gob.mx/nota_detalle.php?codigo=5463184&amp;fecha=30/11/2016" TargetMode="External"/><Relationship Id="rId42" Type="http://schemas.openxmlformats.org/officeDocument/2006/relationships/hyperlink" Target="http://sepadabcs.gob.mx/transparencia/ltaipebcs/NORMATECA/PRESUPUESTO/0239_170427121241_001.pdf" TargetMode="External"/><Relationship Id="rId43" Type="http://schemas.openxmlformats.org/officeDocument/2006/relationships/hyperlink" Target="http://www.dof.gob.mx/nota_detalle.php?codigo=5463184&amp;fecha=30/11/2016" TargetMode="External"/><Relationship Id="rId44" Type="http://schemas.openxmlformats.org/officeDocument/2006/relationships/hyperlink" Target="http://sepadabcs.gob.mx/transparencia/ltaipebcs/NORMATECA/PRESUPUESTO/0239_170427121241_001.pdf" TargetMode="External"/><Relationship Id="rId45" Type="http://schemas.openxmlformats.org/officeDocument/2006/relationships/hyperlink" Target="http://www.dof.gob.mx/nota_detalle.php?codigo=5463184&amp;fecha=30/11/2016" TargetMode="External"/><Relationship Id="rId46" Type="http://schemas.openxmlformats.org/officeDocument/2006/relationships/hyperlink" Target="http://sepadabcs.gob.mx/transparencia/ltaipebcs/NORMATECA/PRESUPUESTO/0239_170427121241_001.pdf" TargetMode="External"/><Relationship Id="rId47" Type="http://schemas.openxmlformats.org/officeDocument/2006/relationships/hyperlink" Target="http://www.dof.gob.mx/nota_detalle.php?codigo=5463184&amp;fecha=30/11/2016" TargetMode="External"/><Relationship Id="rId48" Type="http://schemas.openxmlformats.org/officeDocument/2006/relationships/hyperlink" Target="http://sepadabcs.gob.mx/transparencia/ltaipebcs/NORMATECA/PRESUPUESTO/0239_170427121241_001.pdf" TargetMode="External"/><Relationship Id="rId49" Type="http://schemas.openxmlformats.org/officeDocument/2006/relationships/hyperlink" Target="http://www.dof.gob.mx/nota_detalle.php?codigo=5463184&amp;fecha=30/11/2016" TargetMode="External"/><Relationship Id="rId50" Type="http://schemas.openxmlformats.org/officeDocument/2006/relationships/hyperlink" Target="http://sepadabcs.gob.mx/transparencia/ltaipebcs/NORMATECA/PRESUPUESTO/0239_170427121241_001.pdf" TargetMode="External"/><Relationship Id="rId51" Type="http://schemas.openxmlformats.org/officeDocument/2006/relationships/hyperlink" Target="http://www.dof.gob.mx/nota_detalle.php?codigo=5463184&amp;fecha=30/11/2016" TargetMode="External"/><Relationship Id="rId52" Type="http://schemas.openxmlformats.org/officeDocument/2006/relationships/hyperlink" Target="http://sepadabcs.gob.mx/transparencia/ltaipebcs/NORMATECA/PRESUPUESTO/0239_170427121241_001.pdf" TargetMode="External"/><Relationship Id="rId53" Type="http://schemas.openxmlformats.org/officeDocument/2006/relationships/hyperlink" Target="http://www.dof.gob.mx/nota_detalle.php?codigo=5463184&amp;fecha=30/11/2016" TargetMode="External"/><Relationship Id="rId54" Type="http://schemas.openxmlformats.org/officeDocument/2006/relationships/hyperlink" Target="http://sepadabcs.gob.mx/transparencia/ltaipebcs/NORMATECA/PRESUPUESTO/0239_170427121241_001.pdf" TargetMode="External"/><Relationship Id="rId55" Type="http://schemas.openxmlformats.org/officeDocument/2006/relationships/hyperlink" Target="http://www.dof.gob.mx/nota_detalle.php?codigo=5463184&amp;fecha=30/11/2016" TargetMode="External"/><Relationship Id="rId56" Type="http://schemas.openxmlformats.org/officeDocument/2006/relationships/hyperlink" Target="http://sepadabcs.gob.mx/transparencia/ltaipebcs/NORMATECA/PRESUPUESTO/0239_170427121241_001.pdf" TargetMode="External"/><Relationship Id="rId57" Type="http://schemas.openxmlformats.org/officeDocument/2006/relationships/hyperlink" Target="http://www.dof.gob.mx/nota_detalle.php?codigo=5463184&amp;fecha=30/11/2016" TargetMode="External"/><Relationship Id="rId58" Type="http://schemas.openxmlformats.org/officeDocument/2006/relationships/hyperlink" Target="http://sepadabcs.gob.mx/transparencia/ltaipebcs/NORMATECA/PRESUPUESTO/0239_170427121241_001.pdf" TargetMode="External"/><Relationship Id="rId59" Type="http://schemas.openxmlformats.org/officeDocument/2006/relationships/hyperlink" Target="http://www.dof.gob.mx/nota_detalle.php?codigo=5463184&amp;fecha=30/11/2016" TargetMode="External"/><Relationship Id="rId60" Type="http://schemas.openxmlformats.org/officeDocument/2006/relationships/hyperlink" Target="http://sepadabcs.gob.mx/transparencia/ltaipebcs/NORMATECA/PRESUPUESTO/0239_170427121241_001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7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N6" activeCellId="0" sqref="N6"/>
    </sheetView>
  </sheetViews>
  <sheetFormatPr defaultRowHeight="13.6" zeroHeight="false" outlineLevelRow="0" outlineLevelCol="0"/>
  <cols>
    <col collapsed="false" customWidth="true" hidden="false" outlineLevel="0" max="1" min="1" style="0" width="30.01"/>
    <col collapsed="false" customWidth="true" hidden="false" outlineLevel="0" max="2" min="2" style="0" width="23.42"/>
    <col collapsed="false" customWidth="true" hidden="false" outlineLevel="0" max="3" min="3" style="0" width="33.42"/>
    <col collapsed="false" customWidth="true" hidden="false" outlineLevel="0" max="4" min="4" style="1" width="15.71"/>
    <col collapsed="false" customWidth="true" hidden="false" outlineLevel="0" max="5" min="5" style="1" width="26.42"/>
    <col collapsed="false" customWidth="true" hidden="false" outlineLevel="0" max="6" min="6" style="0" width="16.42"/>
    <col collapsed="false" customWidth="true" hidden="false" outlineLevel="0" max="7" min="7" style="1" width="27.42"/>
    <col collapsed="false" customWidth="true" hidden="false" outlineLevel="0" max="8" min="8" style="0" width="27.14"/>
    <col collapsed="false" customWidth="true" hidden="false" outlineLevel="0" max="9" min="9" style="0" width="7.15"/>
    <col collapsed="false" customWidth="true" hidden="false" outlineLevel="0" max="10" min="10" style="0" width="19"/>
    <col collapsed="false" customWidth="true" hidden="false" outlineLevel="0" max="11" min="11" style="0" width="7.15"/>
    <col collapsed="false" customWidth="true" hidden="false" outlineLevel="0" max="21" min="12" style="0" width="9.14"/>
    <col collapsed="false" customWidth="true" hidden="false" outlineLevel="0" max="26" min="22" style="0" width="10"/>
    <col collapsed="false" customWidth="true" hidden="false" outlineLevel="0" max="1025" min="27" style="0" width="14.43"/>
  </cols>
  <sheetData>
    <row r="1" customFormat="false" ht="13.6" hidden="true" customHeight="true" outlineLevel="0" collapsed="false">
      <c r="A1" s="2" t="s">
        <v>0</v>
      </c>
      <c r="B1" s="2"/>
      <c r="C1" s="2"/>
      <c r="D1" s="3"/>
      <c r="E1" s="3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.6" hidden="false" customHeight="true" outlineLevel="0" collapsed="false">
      <c r="A2" s="4" t="s">
        <v>1</v>
      </c>
      <c r="B2" s="4" t="s">
        <v>2</v>
      </c>
      <c r="C2" s="4" t="s">
        <v>3</v>
      </c>
      <c r="D2" s="3"/>
      <c r="E2" s="3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3.6" hidden="false" customHeight="true" outlineLevel="0" collapsed="false">
      <c r="A3" s="5" t="s">
        <v>4</v>
      </c>
      <c r="B3" s="5" t="s">
        <v>5</v>
      </c>
      <c r="C3" s="5" t="s">
        <v>6</v>
      </c>
      <c r="D3" s="3"/>
      <c r="E3" s="3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3.6" hidden="true" customHeight="true" outlineLevel="0" collapsed="false">
      <c r="A4" s="2" t="s">
        <v>7</v>
      </c>
      <c r="B4" s="2" t="s">
        <v>8</v>
      </c>
      <c r="C4" s="2" t="s">
        <v>9</v>
      </c>
      <c r="D4" s="3" t="s">
        <v>10</v>
      </c>
      <c r="E4" s="3" t="s">
        <v>10</v>
      </c>
      <c r="F4" s="2" t="s">
        <v>11</v>
      </c>
      <c r="G4" s="3" t="s">
        <v>7</v>
      </c>
      <c r="H4" s="2" t="s">
        <v>9</v>
      </c>
      <c r="I4" s="2" t="s">
        <v>12</v>
      </c>
      <c r="J4" s="2" t="s">
        <v>13</v>
      </c>
      <c r="K4" s="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3.6" hidden="true" customHeight="true" outlineLevel="0" collapsed="false">
      <c r="A5" s="2" t="s">
        <v>15</v>
      </c>
      <c r="B5" s="2" t="s">
        <v>16</v>
      </c>
      <c r="C5" s="2" t="s">
        <v>17</v>
      </c>
      <c r="D5" s="3" t="s">
        <v>18</v>
      </c>
      <c r="E5" s="3" t="s">
        <v>19</v>
      </c>
      <c r="F5" s="2" t="s">
        <v>20</v>
      </c>
      <c r="G5" s="3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3.6" hidden="false" customHeight="true" outlineLevel="0" collapsed="false">
      <c r="A6" s="4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3.6" hidden="false" customHeight="true" outlineLevel="0" collapsed="false">
      <c r="A7" s="5" t="s">
        <v>27</v>
      </c>
      <c r="B7" s="5" t="s">
        <v>28</v>
      </c>
      <c r="C7" s="5" t="s">
        <v>29</v>
      </c>
      <c r="D7" s="6" t="s">
        <v>30</v>
      </c>
      <c r="E7" s="6" t="s">
        <v>31</v>
      </c>
      <c r="F7" s="5" t="s">
        <v>32</v>
      </c>
      <c r="G7" s="6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3.6" hidden="false" customHeight="true" outlineLevel="0" collapsed="false">
      <c r="A8" s="7" t="n">
        <v>2016</v>
      </c>
      <c r="B8" s="8" t="n">
        <f aca="false">SUM('Tabla 234754'!D28:D33)</f>
        <v>105975639</v>
      </c>
      <c r="C8" s="7" t="n">
        <v>25</v>
      </c>
      <c r="D8" s="9" t="s">
        <v>38</v>
      </c>
      <c r="E8" s="10" t="s">
        <v>39</v>
      </c>
      <c r="F8" s="11" t="n">
        <v>42735</v>
      </c>
      <c r="G8" s="3" t="s">
        <v>40</v>
      </c>
      <c r="H8" s="7" t="n">
        <v>1</v>
      </c>
      <c r="I8" s="7" t="n">
        <v>2016</v>
      </c>
      <c r="J8" s="11" t="n">
        <v>42746</v>
      </c>
      <c r="K8" s="2" t="s">
        <v>41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3.6" hidden="false" customHeight="true" outlineLevel="0" collapsed="false">
      <c r="A9" s="7" t="n">
        <v>2016</v>
      </c>
      <c r="B9" s="8" t="n">
        <f aca="false">+B8</f>
        <v>105975639</v>
      </c>
      <c r="C9" s="7" t="n">
        <f aca="false">+C8+1</f>
        <v>26</v>
      </c>
      <c r="D9" s="9" t="s">
        <v>38</v>
      </c>
      <c r="E9" s="10" t="s">
        <v>39</v>
      </c>
      <c r="F9" s="11" t="n">
        <v>42735</v>
      </c>
      <c r="G9" s="3" t="s">
        <v>40</v>
      </c>
      <c r="H9" s="7" t="n">
        <v>1</v>
      </c>
      <c r="I9" s="7" t="n">
        <v>2016</v>
      </c>
      <c r="J9" s="11" t="n">
        <v>42746</v>
      </c>
      <c r="K9" s="2" t="s">
        <v>41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3.6" hidden="false" customHeight="true" outlineLevel="0" collapsed="false">
      <c r="A10" s="7" t="n">
        <v>2016</v>
      </c>
      <c r="B10" s="8" t="n">
        <f aca="false">+B9</f>
        <v>105975639</v>
      </c>
      <c r="C10" s="7" t="n">
        <f aca="false">+C9+1</f>
        <v>27</v>
      </c>
      <c r="D10" s="9" t="s">
        <v>38</v>
      </c>
      <c r="E10" s="10" t="s">
        <v>39</v>
      </c>
      <c r="F10" s="11" t="n">
        <v>42735</v>
      </c>
      <c r="G10" s="3" t="s">
        <v>40</v>
      </c>
      <c r="H10" s="7" t="n">
        <v>1</v>
      </c>
      <c r="I10" s="7" t="n">
        <v>2016</v>
      </c>
      <c r="J10" s="11" t="n">
        <v>42746</v>
      </c>
      <c r="K10" s="2" t="s">
        <v>41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3.6" hidden="false" customHeight="true" outlineLevel="0" collapsed="false">
      <c r="A11" s="7" t="n">
        <v>2016</v>
      </c>
      <c r="B11" s="8" t="n">
        <f aca="false">+B10</f>
        <v>105975639</v>
      </c>
      <c r="C11" s="7" t="n">
        <f aca="false">+C10+1</f>
        <v>28</v>
      </c>
      <c r="D11" s="9" t="s">
        <v>38</v>
      </c>
      <c r="E11" s="10" t="s">
        <v>39</v>
      </c>
      <c r="F11" s="11" t="n">
        <v>42735</v>
      </c>
      <c r="G11" s="3" t="s">
        <v>40</v>
      </c>
      <c r="H11" s="7" t="n">
        <v>1</v>
      </c>
      <c r="I11" s="7" t="n">
        <v>2016</v>
      </c>
      <c r="J11" s="11" t="n">
        <v>42746</v>
      </c>
      <c r="K11" s="2" t="s">
        <v>41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3.6" hidden="false" customHeight="true" outlineLevel="0" collapsed="false">
      <c r="A12" s="7" t="n">
        <v>2016</v>
      </c>
      <c r="B12" s="8" t="n">
        <f aca="false">+B11</f>
        <v>105975639</v>
      </c>
      <c r="C12" s="7" t="n">
        <f aca="false">+C11+1</f>
        <v>29</v>
      </c>
      <c r="D12" s="9" t="s">
        <v>38</v>
      </c>
      <c r="E12" s="10" t="s">
        <v>39</v>
      </c>
      <c r="F12" s="11" t="n">
        <v>42735</v>
      </c>
      <c r="G12" s="3" t="s">
        <v>40</v>
      </c>
      <c r="H12" s="7" t="n">
        <v>1</v>
      </c>
      <c r="I12" s="7" t="n">
        <v>2016</v>
      </c>
      <c r="J12" s="11" t="n">
        <v>42746</v>
      </c>
      <c r="K12" s="2" t="s">
        <v>41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3.6" hidden="false" customHeight="true" outlineLevel="0" collapsed="false">
      <c r="A13" s="7" t="n">
        <v>2016</v>
      </c>
      <c r="B13" s="8" t="n">
        <f aca="false">+B12</f>
        <v>105975639</v>
      </c>
      <c r="C13" s="7" t="n">
        <f aca="false">+C12+1</f>
        <v>30</v>
      </c>
      <c r="D13" s="9" t="s">
        <v>38</v>
      </c>
      <c r="E13" s="10" t="s">
        <v>39</v>
      </c>
      <c r="F13" s="11" t="n">
        <v>42735</v>
      </c>
      <c r="G13" s="3" t="s">
        <v>40</v>
      </c>
      <c r="H13" s="7" t="n">
        <v>1</v>
      </c>
      <c r="I13" s="7" t="n">
        <v>2016</v>
      </c>
      <c r="J13" s="11" t="n">
        <v>42746</v>
      </c>
      <c r="K13" s="2" t="s">
        <v>41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3.6" hidden="false" customHeight="true" outlineLevel="0" collapsed="false">
      <c r="A14" s="7" t="n">
        <v>2017</v>
      </c>
      <c r="B14" s="8" t="n">
        <f aca="false">SUM('Tabla 234754'!D22:D27)</f>
        <v>110666687</v>
      </c>
      <c r="C14" s="7" t="n">
        <v>19</v>
      </c>
      <c r="D14" s="9" t="s">
        <v>42</v>
      </c>
      <c r="E14" s="10" t="s">
        <v>43</v>
      </c>
      <c r="F14" s="11" t="n">
        <v>42825</v>
      </c>
      <c r="G14" s="3" t="s">
        <v>40</v>
      </c>
      <c r="H14" s="7" t="n">
        <v>1</v>
      </c>
      <c r="I14" s="7" t="n">
        <v>2017</v>
      </c>
      <c r="J14" s="11" t="n">
        <v>42828</v>
      </c>
      <c r="K14" s="2" t="s">
        <v>44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3.6" hidden="false" customHeight="true" outlineLevel="0" collapsed="false">
      <c r="A15" s="7" t="n">
        <v>2017</v>
      </c>
      <c r="B15" s="8" t="n">
        <f aca="false">+B14</f>
        <v>110666687</v>
      </c>
      <c r="C15" s="7" t="n">
        <f aca="false">+C14+1</f>
        <v>20</v>
      </c>
      <c r="D15" s="9" t="s">
        <v>42</v>
      </c>
      <c r="E15" s="10" t="s">
        <v>43</v>
      </c>
      <c r="F15" s="11" t="n">
        <v>42825</v>
      </c>
      <c r="G15" s="3" t="s">
        <v>40</v>
      </c>
      <c r="H15" s="7" t="n">
        <v>1</v>
      </c>
      <c r="I15" s="7" t="n">
        <v>2017</v>
      </c>
      <c r="J15" s="11" t="n">
        <v>42828</v>
      </c>
      <c r="K15" s="2" t="s">
        <v>44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3.6" hidden="false" customHeight="true" outlineLevel="0" collapsed="false">
      <c r="A16" s="7" t="n">
        <v>2017</v>
      </c>
      <c r="B16" s="8" t="n">
        <f aca="false">+B15</f>
        <v>110666687</v>
      </c>
      <c r="C16" s="7" t="n">
        <f aca="false">+C15+1</f>
        <v>21</v>
      </c>
      <c r="D16" s="9" t="s">
        <v>42</v>
      </c>
      <c r="E16" s="10" t="s">
        <v>43</v>
      </c>
      <c r="F16" s="11" t="n">
        <v>42825</v>
      </c>
      <c r="G16" s="3" t="s">
        <v>40</v>
      </c>
      <c r="H16" s="7" t="n">
        <v>1</v>
      </c>
      <c r="I16" s="7" t="n">
        <v>2017</v>
      </c>
      <c r="J16" s="11" t="n">
        <v>42828</v>
      </c>
      <c r="K16" s="2" t="s">
        <v>44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3.6" hidden="false" customHeight="true" outlineLevel="0" collapsed="false">
      <c r="A17" s="7" t="n">
        <v>2017</v>
      </c>
      <c r="B17" s="8" t="n">
        <f aca="false">+B16</f>
        <v>110666687</v>
      </c>
      <c r="C17" s="7" t="n">
        <f aca="false">+C16+1</f>
        <v>22</v>
      </c>
      <c r="D17" s="9" t="s">
        <v>42</v>
      </c>
      <c r="E17" s="10" t="s">
        <v>43</v>
      </c>
      <c r="F17" s="11" t="n">
        <v>42825</v>
      </c>
      <c r="G17" s="3" t="s">
        <v>40</v>
      </c>
      <c r="H17" s="7" t="n">
        <v>1</v>
      </c>
      <c r="I17" s="7" t="n">
        <v>2017</v>
      </c>
      <c r="J17" s="11" t="n">
        <v>42828</v>
      </c>
      <c r="K17" s="2" t="s">
        <v>44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3.6" hidden="false" customHeight="true" outlineLevel="0" collapsed="false">
      <c r="A18" s="7" t="n">
        <v>2017</v>
      </c>
      <c r="B18" s="8" t="n">
        <f aca="false">+B17</f>
        <v>110666687</v>
      </c>
      <c r="C18" s="7" t="n">
        <f aca="false">+C17+1</f>
        <v>23</v>
      </c>
      <c r="D18" s="9" t="s">
        <v>42</v>
      </c>
      <c r="E18" s="10" t="s">
        <v>43</v>
      </c>
      <c r="F18" s="11" t="n">
        <v>42825</v>
      </c>
      <c r="G18" s="3" t="s">
        <v>40</v>
      </c>
      <c r="H18" s="7" t="n">
        <v>1</v>
      </c>
      <c r="I18" s="7" t="n">
        <v>2017</v>
      </c>
      <c r="J18" s="11" t="n">
        <v>42828</v>
      </c>
      <c r="K18" s="2" t="s">
        <v>44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3.6" hidden="false" customHeight="true" outlineLevel="0" collapsed="false">
      <c r="A19" s="7" t="n">
        <v>2017</v>
      </c>
      <c r="B19" s="8" t="n">
        <f aca="false">+B18</f>
        <v>110666687</v>
      </c>
      <c r="C19" s="7" t="n">
        <f aca="false">+C18+1</f>
        <v>24</v>
      </c>
      <c r="D19" s="9" t="s">
        <v>42</v>
      </c>
      <c r="E19" s="10" t="s">
        <v>43</v>
      </c>
      <c r="F19" s="11" t="n">
        <v>42825</v>
      </c>
      <c r="G19" s="3" t="s">
        <v>40</v>
      </c>
      <c r="H19" s="7" t="n">
        <v>1</v>
      </c>
      <c r="I19" s="7" t="n">
        <v>2017</v>
      </c>
      <c r="J19" s="11" t="n">
        <v>42828</v>
      </c>
      <c r="K19" s="2" t="s">
        <v>44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3.6" hidden="false" customHeight="true" outlineLevel="0" collapsed="false">
      <c r="A20" s="7" t="n">
        <v>2017</v>
      </c>
      <c r="B20" s="8" t="n">
        <f aca="false">SUM('Tabla 234754'!D16:D21)</f>
        <v>110642512</v>
      </c>
      <c r="C20" s="7" t="n">
        <v>13</v>
      </c>
      <c r="D20" s="9" t="s">
        <v>42</v>
      </c>
      <c r="E20" s="10" t="s">
        <v>43</v>
      </c>
      <c r="F20" s="11" t="n">
        <v>42916</v>
      </c>
      <c r="G20" s="3" t="s">
        <v>40</v>
      </c>
      <c r="H20" s="7" t="n">
        <v>1</v>
      </c>
      <c r="I20" s="7" t="n">
        <v>2017</v>
      </c>
      <c r="J20" s="11" t="n">
        <v>42922</v>
      </c>
      <c r="K20" s="2" t="s">
        <v>44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3.6" hidden="false" customHeight="true" outlineLevel="0" collapsed="false">
      <c r="A21" s="7" t="n">
        <v>2017</v>
      </c>
      <c r="B21" s="8" t="n">
        <f aca="false">+B20</f>
        <v>110642512</v>
      </c>
      <c r="C21" s="7" t="n">
        <f aca="false">+C20+1</f>
        <v>14</v>
      </c>
      <c r="D21" s="9" t="s">
        <v>42</v>
      </c>
      <c r="E21" s="10" t="s">
        <v>43</v>
      </c>
      <c r="F21" s="11" t="n">
        <v>42916</v>
      </c>
      <c r="G21" s="3" t="s">
        <v>40</v>
      </c>
      <c r="H21" s="7" t="n">
        <v>1</v>
      </c>
      <c r="I21" s="7" t="n">
        <v>2017</v>
      </c>
      <c r="J21" s="11" t="n">
        <v>42922</v>
      </c>
      <c r="K21" s="2" t="s">
        <v>44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3.6" hidden="false" customHeight="true" outlineLevel="0" collapsed="false">
      <c r="A22" s="7" t="n">
        <v>2017</v>
      </c>
      <c r="B22" s="8" t="n">
        <f aca="false">+B21</f>
        <v>110642512</v>
      </c>
      <c r="C22" s="7" t="n">
        <f aca="false">+C21+1</f>
        <v>15</v>
      </c>
      <c r="D22" s="9" t="s">
        <v>42</v>
      </c>
      <c r="E22" s="10" t="s">
        <v>43</v>
      </c>
      <c r="F22" s="11" t="n">
        <v>42916</v>
      </c>
      <c r="G22" s="3" t="s">
        <v>40</v>
      </c>
      <c r="H22" s="7" t="n">
        <v>1</v>
      </c>
      <c r="I22" s="7" t="n">
        <v>2017</v>
      </c>
      <c r="J22" s="11" t="n">
        <v>42922</v>
      </c>
      <c r="K22" s="2" t="s">
        <v>44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3.6" hidden="false" customHeight="true" outlineLevel="0" collapsed="false">
      <c r="A23" s="7" t="n">
        <v>2017</v>
      </c>
      <c r="B23" s="8" t="n">
        <f aca="false">+B22</f>
        <v>110642512</v>
      </c>
      <c r="C23" s="7" t="n">
        <f aca="false">+C22+1</f>
        <v>16</v>
      </c>
      <c r="D23" s="9" t="s">
        <v>42</v>
      </c>
      <c r="E23" s="10" t="s">
        <v>43</v>
      </c>
      <c r="F23" s="11" t="n">
        <v>42916</v>
      </c>
      <c r="G23" s="3" t="s">
        <v>40</v>
      </c>
      <c r="H23" s="7" t="n">
        <v>1</v>
      </c>
      <c r="I23" s="7" t="n">
        <v>2017</v>
      </c>
      <c r="J23" s="11" t="n">
        <v>42922</v>
      </c>
      <c r="K23" s="2" t="s">
        <v>44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3.6" hidden="false" customHeight="true" outlineLevel="0" collapsed="false">
      <c r="A24" s="7" t="n">
        <v>2017</v>
      </c>
      <c r="B24" s="8" t="n">
        <f aca="false">+B23</f>
        <v>110642512</v>
      </c>
      <c r="C24" s="7" t="n">
        <f aca="false">+C23+1</f>
        <v>17</v>
      </c>
      <c r="D24" s="9" t="s">
        <v>42</v>
      </c>
      <c r="E24" s="10" t="s">
        <v>43</v>
      </c>
      <c r="F24" s="11" t="n">
        <v>42916</v>
      </c>
      <c r="G24" s="3" t="s">
        <v>40</v>
      </c>
      <c r="H24" s="7" t="n">
        <v>1</v>
      </c>
      <c r="I24" s="7" t="n">
        <v>2017</v>
      </c>
      <c r="J24" s="11" t="n">
        <v>42922</v>
      </c>
      <c r="K24" s="2" t="s">
        <v>44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3.6" hidden="false" customHeight="true" outlineLevel="0" collapsed="false">
      <c r="A25" s="7" t="n">
        <v>2017</v>
      </c>
      <c r="B25" s="8" t="n">
        <f aca="false">+B24</f>
        <v>110642512</v>
      </c>
      <c r="C25" s="7" t="n">
        <f aca="false">+C24+1</f>
        <v>18</v>
      </c>
      <c r="D25" s="9" t="s">
        <v>42</v>
      </c>
      <c r="E25" s="10" t="s">
        <v>43</v>
      </c>
      <c r="F25" s="11" t="n">
        <v>42916</v>
      </c>
      <c r="G25" s="3" t="s">
        <v>40</v>
      </c>
      <c r="H25" s="7" t="n">
        <v>1</v>
      </c>
      <c r="I25" s="7" t="n">
        <v>2017</v>
      </c>
      <c r="J25" s="11" t="n">
        <v>42922</v>
      </c>
      <c r="K25" s="2" t="s">
        <v>44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3.6" hidden="false" customHeight="true" outlineLevel="0" collapsed="false">
      <c r="A26" s="7" t="n">
        <v>2017</v>
      </c>
      <c r="B26" s="8" t="n">
        <f aca="false">SUM('Tabla 234754'!D10:D15)</f>
        <v>114869210</v>
      </c>
      <c r="C26" s="7" t="n">
        <v>7</v>
      </c>
      <c r="D26" s="9" t="s">
        <v>42</v>
      </c>
      <c r="E26" s="10" t="s">
        <v>43</v>
      </c>
      <c r="F26" s="11" t="n">
        <v>43008</v>
      </c>
      <c r="G26" s="3" t="s">
        <v>40</v>
      </c>
      <c r="H26" s="7" t="n">
        <v>1</v>
      </c>
      <c r="I26" s="7" t="n">
        <v>2017</v>
      </c>
      <c r="J26" s="11" t="n">
        <v>43014</v>
      </c>
      <c r="K26" s="2" t="s">
        <v>44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3.6" hidden="false" customHeight="true" outlineLevel="0" collapsed="false">
      <c r="A27" s="7" t="n">
        <v>2017</v>
      </c>
      <c r="B27" s="8" t="n">
        <f aca="false">+B26</f>
        <v>114869210</v>
      </c>
      <c r="C27" s="7" t="n">
        <f aca="false">+C26+1</f>
        <v>8</v>
      </c>
      <c r="D27" s="9" t="s">
        <v>42</v>
      </c>
      <c r="E27" s="10" t="s">
        <v>43</v>
      </c>
      <c r="F27" s="11" t="n">
        <v>43008</v>
      </c>
      <c r="G27" s="3" t="s">
        <v>40</v>
      </c>
      <c r="H27" s="7" t="n">
        <v>1</v>
      </c>
      <c r="I27" s="7" t="n">
        <v>2017</v>
      </c>
      <c r="J27" s="11" t="n">
        <v>43014</v>
      </c>
      <c r="K27" s="2" t="s">
        <v>44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3.6" hidden="false" customHeight="true" outlineLevel="0" collapsed="false">
      <c r="A28" s="7" t="n">
        <v>2017</v>
      </c>
      <c r="B28" s="8" t="n">
        <f aca="false">+B27</f>
        <v>114869210</v>
      </c>
      <c r="C28" s="7" t="n">
        <f aca="false">+C27+1</f>
        <v>9</v>
      </c>
      <c r="D28" s="9" t="s">
        <v>42</v>
      </c>
      <c r="E28" s="10" t="s">
        <v>43</v>
      </c>
      <c r="F28" s="11" t="n">
        <v>43008</v>
      </c>
      <c r="G28" s="3" t="s">
        <v>40</v>
      </c>
      <c r="H28" s="7" t="n">
        <v>1</v>
      </c>
      <c r="I28" s="7" t="n">
        <v>2017</v>
      </c>
      <c r="J28" s="11" t="n">
        <v>43014</v>
      </c>
      <c r="K28" s="2" t="s">
        <v>44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3.6" hidden="false" customHeight="true" outlineLevel="0" collapsed="false">
      <c r="A29" s="7" t="n">
        <v>2017</v>
      </c>
      <c r="B29" s="8" t="n">
        <f aca="false">+B28</f>
        <v>114869210</v>
      </c>
      <c r="C29" s="7" t="n">
        <f aca="false">+C28+1</f>
        <v>10</v>
      </c>
      <c r="D29" s="9" t="s">
        <v>42</v>
      </c>
      <c r="E29" s="10" t="s">
        <v>43</v>
      </c>
      <c r="F29" s="11" t="n">
        <v>43008</v>
      </c>
      <c r="G29" s="3" t="s">
        <v>40</v>
      </c>
      <c r="H29" s="7" t="n">
        <v>1</v>
      </c>
      <c r="I29" s="7" t="n">
        <v>2017</v>
      </c>
      <c r="J29" s="11" t="n">
        <v>43014</v>
      </c>
      <c r="K29" s="2" t="s">
        <v>44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3.6" hidden="false" customHeight="true" outlineLevel="0" collapsed="false">
      <c r="A30" s="7" t="n">
        <v>2017</v>
      </c>
      <c r="B30" s="8" t="n">
        <f aca="false">+B29</f>
        <v>114869210</v>
      </c>
      <c r="C30" s="7" t="n">
        <f aca="false">+C29+1</f>
        <v>11</v>
      </c>
      <c r="D30" s="9" t="s">
        <v>42</v>
      </c>
      <c r="E30" s="10" t="s">
        <v>43</v>
      </c>
      <c r="F30" s="11" t="n">
        <v>43008</v>
      </c>
      <c r="G30" s="3" t="s">
        <v>40</v>
      </c>
      <c r="H30" s="7" t="n">
        <v>1</v>
      </c>
      <c r="I30" s="7" t="n">
        <v>2017</v>
      </c>
      <c r="J30" s="11" t="n">
        <v>43014</v>
      </c>
      <c r="K30" s="2" t="s">
        <v>44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3.6" hidden="false" customHeight="true" outlineLevel="0" collapsed="false">
      <c r="A31" s="7" t="n">
        <v>2017</v>
      </c>
      <c r="B31" s="8" t="n">
        <f aca="false">+B30</f>
        <v>114869210</v>
      </c>
      <c r="C31" s="7" t="n">
        <f aca="false">+C30+1</f>
        <v>12</v>
      </c>
      <c r="D31" s="9" t="s">
        <v>42</v>
      </c>
      <c r="E31" s="10" t="s">
        <v>43</v>
      </c>
      <c r="F31" s="11" t="n">
        <v>43008</v>
      </c>
      <c r="G31" s="3" t="s">
        <v>40</v>
      </c>
      <c r="H31" s="7" t="n">
        <v>1</v>
      </c>
      <c r="I31" s="7" t="n">
        <v>2017</v>
      </c>
      <c r="J31" s="11" t="n">
        <v>43014</v>
      </c>
      <c r="K31" s="2" t="s">
        <v>44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3.6" hidden="false" customHeight="true" outlineLevel="0" collapsed="false">
      <c r="A32" s="7" t="n">
        <v>2017</v>
      </c>
      <c r="B32" s="8" t="n">
        <f aca="false">SUM('Tabla 234754'!D4:D9)</f>
        <v>121882463</v>
      </c>
      <c r="C32" s="7" t="n">
        <v>1</v>
      </c>
      <c r="D32" s="9" t="s">
        <v>42</v>
      </c>
      <c r="E32" s="10" t="s">
        <v>43</v>
      </c>
      <c r="F32" s="11" t="n">
        <v>43100</v>
      </c>
      <c r="G32" s="3" t="s">
        <v>40</v>
      </c>
      <c r="H32" s="7" t="n">
        <v>1</v>
      </c>
      <c r="I32" s="7" t="n">
        <v>2017</v>
      </c>
      <c r="J32" s="11" t="n">
        <v>43103</v>
      </c>
      <c r="K32" s="2" t="s">
        <v>44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3.6" hidden="false" customHeight="true" outlineLevel="0" collapsed="false">
      <c r="A33" s="7" t="n">
        <v>2017</v>
      </c>
      <c r="B33" s="8" t="n">
        <f aca="false">+B32</f>
        <v>121882463</v>
      </c>
      <c r="C33" s="7" t="n">
        <f aca="false">+C32+1</f>
        <v>2</v>
      </c>
      <c r="D33" s="9" t="s">
        <v>42</v>
      </c>
      <c r="E33" s="10" t="s">
        <v>43</v>
      </c>
      <c r="F33" s="11" t="n">
        <v>43100</v>
      </c>
      <c r="G33" s="3" t="s">
        <v>40</v>
      </c>
      <c r="H33" s="7" t="n">
        <v>1</v>
      </c>
      <c r="I33" s="7" t="n">
        <v>2017</v>
      </c>
      <c r="J33" s="11" t="n">
        <v>43103</v>
      </c>
      <c r="K33" s="2" t="s">
        <v>44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3.6" hidden="false" customHeight="true" outlineLevel="0" collapsed="false">
      <c r="A34" s="7" t="n">
        <v>2017</v>
      </c>
      <c r="B34" s="8" t="n">
        <f aca="false">+B33</f>
        <v>121882463</v>
      </c>
      <c r="C34" s="7" t="n">
        <f aca="false">+C33+1</f>
        <v>3</v>
      </c>
      <c r="D34" s="9" t="s">
        <v>42</v>
      </c>
      <c r="E34" s="10" t="s">
        <v>43</v>
      </c>
      <c r="F34" s="11" t="n">
        <v>43100</v>
      </c>
      <c r="G34" s="3" t="s">
        <v>40</v>
      </c>
      <c r="H34" s="7" t="n">
        <v>1</v>
      </c>
      <c r="I34" s="7" t="n">
        <v>2017</v>
      </c>
      <c r="J34" s="11" t="n">
        <v>43103</v>
      </c>
      <c r="K34" s="2" t="s">
        <v>44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3.6" hidden="false" customHeight="true" outlineLevel="0" collapsed="false">
      <c r="A35" s="7" t="n">
        <v>2017</v>
      </c>
      <c r="B35" s="8" t="n">
        <f aca="false">+B34</f>
        <v>121882463</v>
      </c>
      <c r="C35" s="7" t="n">
        <f aca="false">+C34+1</f>
        <v>4</v>
      </c>
      <c r="D35" s="9" t="s">
        <v>42</v>
      </c>
      <c r="E35" s="10" t="s">
        <v>43</v>
      </c>
      <c r="F35" s="11" t="n">
        <v>43100</v>
      </c>
      <c r="G35" s="3" t="s">
        <v>40</v>
      </c>
      <c r="H35" s="7" t="n">
        <v>1</v>
      </c>
      <c r="I35" s="7" t="n">
        <v>2017</v>
      </c>
      <c r="J35" s="11" t="n">
        <v>43103</v>
      </c>
      <c r="K35" s="2" t="s">
        <v>44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3.6" hidden="false" customHeight="true" outlineLevel="0" collapsed="false">
      <c r="A36" s="7" t="n">
        <v>2017</v>
      </c>
      <c r="B36" s="8" t="n">
        <f aca="false">+B35</f>
        <v>121882463</v>
      </c>
      <c r="C36" s="7" t="n">
        <f aca="false">+C35+1</f>
        <v>5</v>
      </c>
      <c r="D36" s="9" t="s">
        <v>42</v>
      </c>
      <c r="E36" s="10" t="s">
        <v>43</v>
      </c>
      <c r="F36" s="11" t="n">
        <v>43100</v>
      </c>
      <c r="G36" s="3" t="s">
        <v>40</v>
      </c>
      <c r="H36" s="7" t="n">
        <v>1</v>
      </c>
      <c r="I36" s="7" t="n">
        <v>2017</v>
      </c>
      <c r="J36" s="11" t="n">
        <v>43103</v>
      </c>
      <c r="K36" s="2" t="s">
        <v>44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3.6" hidden="false" customHeight="true" outlineLevel="0" collapsed="false">
      <c r="A37" s="7" t="n">
        <v>2017</v>
      </c>
      <c r="B37" s="8" t="n">
        <f aca="false">+B36</f>
        <v>121882463</v>
      </c>
      <c r="C37" s="7" t="n">
        <f aca="false">+C36+1</f>
        <v>6</v>
      </c>
      <c r="D37" s="9" t="s">
        <v>42</v>
      </c>
      <c r="E37" s="10" t="s">
        <v>43</v>
      </c>
      <c r="F37" s="11" t="n">
        <v>43100</v>
      </c>
      <c r="G37" s="3" t="s">
        <v>40</v>
      </c>
      <c r="H37" s="7" t="n">
        <v>1</v>
      </c>
      <c r="I37" s="7" t="n">
        <v>2017</v>
      </c>
      <c r="J37" s="11" t="n">
        <v>43103</v>
      </c>
      <c r="K37" s="2" t="s">
        <v>44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mergeCells count="1">
    <mergeCell ref="A6:K6"/>
  </mergeCells>
  <hyperlinks>
    <hyperlink ref="D8" r:id="rId1" display="http://dof.gob.mx/nota_detalle.php?codigo=5417699&amp;fecha=27/11/2015"/>
    <hyperlink ref="E8" r:id="rId2" display="http://sepadabcs.gob.mx/transparencia/ltaipebcs/NORMATECA/PRESUPUESTO/0240_170427121314_001.pdf"/>
    <hyperlink ref="D9" r:id="rId3" display="http://dof.gob.mx/nota_detalle.php?codigo=5417699&amp;fecha=27/11/2015"/>
    <hyperlink ref="E9" r:id="rId4" display="http://sepadabcs.gob.mx/transparencia/ltaipebcs/NORMATECA/PRESUPUESTO/0240_170427121314_001.pdf"/>
    <hyperlink ref="D10" r:id="rId5" display="http://dof.gob.mx/nota_detalle.php?codigo=5417699&amp;fecha=27/11/2015"/>
    <hyperlink ref="E10" r:id="rId6" display="http://sepadabcs.gob.mx/transparencia/ltaipebcs/NORMATECA/PRESUPUESTO/0240_170427121314_001.pdf"/>
    <hyperlink ref="D11" r:id="rId7" display="http://dof.gob.mx/nota_detalle.php?codigo=5417699&amp;fecha=27/11/2015"/>
    <hyperlink ref="E11" r:id="rId8" display="http://sepadabcs.gob.mx/transparencia/ltaipebcs/NORMATECA/PRESUPUESTO/0240_170427121314_001.pdf"/>
    <hyperlink ref="D12" r:id="rId9" display="http://dof.gob.mx/nota_detalle.php?codigo=5417699&amp;fecha=27/11/2015"/>
    <hyperlink ref="E12" r:id="rId10" display="http://sepadabcs.gob.mx/transparencia/ltaipebcs/NORMATECA/PRESUPUESTO/0240_170427121314_001.pdf"/>
    <hyperlink ref="D13" r:id="rId11" display="http://dof.gob.mx/nota_detalle.php?codigo=5417699&amp;fecha=27/11/2015"/>
    <hyperlink ref="E13" r:id="rId12" display="http://sepadabcs.gob.mx/transparencia/ltaipebcs/NORMATECA/PRESUPUESTO/0240_170427121314_001.pdf"/>
    <hyperlink ref="D14" r:id="rId13" display="http://www.dof.gob.mx/nota_detalle.php?codigo=5463184&amp;fecha=30/11/2016"/>
    <hyperlink ref="E14" r:id="rId14" display="http://sepadabcs.gob.mx/transparencia/ltaipebcs/NORMATECA/PRESUPUESTO/0239_170427121241_001.pdf"/>
    <hyperlink ref="D15" r:id="rId15" display="http://www.dof.gob.mx/nota_detalle.php?codigo=5463184&amp;fecha=30/11/2016"/>
    <hyperlink ref="E15" r:id="rId16" display="http://sepadabcs.gob.mx/transparencia/ltaipebcs/NORMATECA/PRESUPUESTO/0239_170427121241_001.pdf"/>
    <hyperlink ref="D16" r:id="rId17" display="http://www.dof.gob.mx/nota_detalle.php?codigo=5463184&amp;fecha=30/11/2016"/>
    <hyperlink ref="E16" r:id="rId18" display="http://sepadabcs.gob.mx/transparencia/ltaipebcs/NORMATECA/PRESUPUESTO/0239_170427121241_001.pdf"/>
    <hyperlink ref="D17" r:id="rId19" display="http://www.dof.gob.mx/nota_detalle.php?codigo=5463184&amp;fecha=30/11/2016"/>
    <hyperlink ref="E17" r:id="rId20" display="http://sepadabcs.gob.mx/transparencia/ltaipebcs/NORMATECA/PRESUPUESTO/0239_170427121241_001.pdf"/>
    <hyperlink ref="D18" r:id="rId21" display="http://www.dof.gob.mx/nota_detalle.php?codigo=5463184&amp;fecha=30/11/2016"/>
    <hyperlink ref="E18" r:id="rId22" display="http://sepadabcs.gob.mx/transparencia/ltaipebcs/NORMATECA/PRESUPUESTO/0239_170427121241_001.pdf"/>
    <hyperlink ref="D19" r:id="rId23" display="http://www.dof.gob.mx/nota_detalle.php?codigo=5463184&amp;fecha=30/11/2016"/>
    <hyperlink ref="E19" r:id="rId24" display="http://sepadabcs.gob.mx/transparencia/ltaipebcs/NORMATECA/PRESUPUESTO/0239_170427121241_001.pdf"/>
    <hyperlink ref="D20" r:id="rId25" display="http://www.dof.gob.mx/nota_detalle.php?codigo=5463184&amp;fecha=30/11/2016"/>
    <hyperlink ref="E20" r:id="rId26" display="http://sepadabcs.gob.mx/transparencia/ltaipebcs/NORMATECA/PRESUPUESTO/0239_170427121241_001.pdf"/>
    <hyperlink ref="D21" r:id="rId27" display="http://www.dof.gob.mx/nota_detalle.php?codigo=5463184&amp;fecha=30/11/2016"/>
    <hyperlink ref="E21" r:id="rId28" display="http://sepadabcs.gob.mx/transparencia/ltaipebcs/NORMATECA/PRESUPUESTO/0239_170427121241_001.pdf"/>
    <hyperlink ref="D22" r:id="rId29" display="http://www.dof.gob.mx/nota_detalle.php?codigo=5463184&amp;fecha=30/11/2016"/>
    <hyperlink ref="E22" r:id="rId30" display="http://sepadabcs.gob.mx/transparencia/ltaipebcs/NORMATECA/PRESUPUESTO/0239_170427121241_001.pdf"/>
    <hyperlink ref="D23" r:id="rId31" display="http://www.dof.gob.mx/nota_detalle.php?codigo=5463184&amp;fecha=30/11/2016"/>
    <hyperlink ref="E23" r:id="rId32" display="http://sepadabcs.gob.mx/transparencia/ltaipebcs/NORMATECA/PRESUPUESTO/0239_170427121241_001.pdf"/>
    <hyperlink ref="D24" r:id="rId33" display="http://www.dof.gob.mx/nota_detalle.php?codigo=5463184&amp;fecha=30/11/2016"/>
    <hyperlink ref="E24" r:id="rId34" display="http://sepadabcs.gob.mx/transparencia/ltaipebcs/NORMATECA/PRESUPUESTO/0239_170427121241_001.pdf"/>
    <hyperlink ref="D25" r:id="rId35" display="http://www.dof.gob.mx/nota_detalle.php?codigo=5463184&amp;fecha=30/11/2016"/>
    <hyperlink ref="E25" r:id="rId36" display="http://sepadabcs.gob.mx/transparencia/ltaipebcs/NORMATECA/PRESUPUESTO/0239_170427121241_001.pdf"/>
    <hyperlink ref="D26" r:id="rId37" display="http://www.dof.gob.mx/nota_detalle.php?codigo=5463184&amp;fecha=30/11/2016"/>
    <hyperlink ref="E26" r:id="rId38" display="http://sepadabcs.gob.mx/transparencia/ltaipebcs/NORMATECA/PRESUPUESTO/0239_170427121241_001.pdf"/>
    <hyperlink ref="D27" r:id="rId39" display="http://www.dof.gob.mx/nota_detalle.php?codigo=5463184&amp;fecha=30/11/2016"/>
    <hyperlink ref="E27" r:id="rId40" display="http://sepadabcs.gob.mx/transparencia/ltaipebcs/NORMATECA/PRESUPUESTO/0239_170427121241_001.pdf"/>
    <hyperlink ref="D28" r:id="rId41" display="http://www.dof.gob.mx/nota_detalle.php?codigo=5463184&amp;fecha=30/11/2016"/>
    <hyperlink ref="E28" r:id="rId42" display="http://sepadabcs.gob.mx/transparencia/ltaipebcs/NORMATECA/PRESUPUESTO/0239_170427121241_001.pdf"/>
    <hyperlink ref="D29" r:id="rId43" display="http://www.dof.gob.mx/nota_detalle.php?codigo=5463184&amp;fecha=30/11/2016"/>
    <hyperlink ref="E29" r:id="rId44" display="http://sepadabcs.gob.mx/transparencia/ltaipebcs/NORMATECA/PRESUPUESTO/0239_170427121241_001.pdf"/>
    <hyperlink ref="D30" r:id="rId45" display="http://www.dof.gob.mx/nota_detalle.php?codigo=5463184&amp;fecha=30/11/2016"/>
    <hyperlink ref="E30" r:id="rId46" display="http://sepadabcs.gob.mx/transparencia/ltaipebcs/NORMATECA/PRESUPUESTO/0239_170427121241_001.pdf"/>
    <hyperlink ref="D31" r:id="rId47" display="http://www.dof.gob.mx/nota_detalle.php?codigo=5463184&amp;fecha=30/11/2016"/>
    <hyperlink ref="E31" r:id="rId48" display="http://sepadabcs.gob.mx/transparencia/ltaipebcs/NORMATECA/PRESUPUESTO/0239_170427121241_001.pdf"/>
    <hyperlink ref="D32" r:id="rId49" display="http://www.dof.gob.mx/nota_detalle.php?codigo=5463184&amp;fecha=30/11/2016"/>
    <hyperlink ref="E32" r:id="rId50" display="http://sepadabcs.gob.mx/transparencia/ltaipebcs/NORMATECA/PRESUPUESTO/0239_170427121241_001.pdf"/>
    <hyperlink ref="D33" r:id="rId51" display="http://www.dof.gob.mx/nota_detalle.php?codigo=5463184&amp;fecha=30/11/2016"/>
    <hyperlink ref="E33" r:id="rId52" display="http://sepadabcs.gob.mx/transparencia/ltaipebcs/NORMATECA/PRESUPUESTO/0239_170427121241_001.pdf"/>
    <hyperlink ref="D34" r:id="rId53" display="http://www.dof.gob.mx/nota_detalle.php?codigo=5463184&amp;fecha=30/11/2016"/>
    <hyperlink ref="E34" r:id="rId54" display="http://sepadabcs.gob.mx/transparencia/ltaipebcs/NORMATECA/PRESUPUESTO/0239_170427121241_001.pdf"/>
    <hyperlink ref="D35" r:id="rId55" display="http://www.dof.gob.mx/nota_detalle.php?codigo=5463184&amp;fecha=30/11/2016"/>
    <hyperlink ref="E35" r:id="rId56" display="http://sepadabcs.gob.mx/transparencia/ltaipebcs/NORMATECA/PRESUPUESTO/0239_170427121241_001.pdf"/>
    <hyperlink ref="D36" r:id="rId57" display="http://www.dof.gob.mx/nota_detalle.php?codigo=5463184&amp;fecha=30/11/2016"/>
    <hyperlink ref="E36" r:id="rId58" display="http://sepadabcs.gob.mx/transparencia/ltaipebcs/NORMATECA/PRESUPUESTO/0239_170427121241_001.pdf"/>
    <hyperlink ref="D37" r:id="rId59" display="http://www.dof.gob.mx/nota_detalle.php?codigo=5463184&amp;fecha=30/11/2016"/>
    <hyperlink ref="E37" r:id="rId60" display="http://sepadabcs.gob.mx/transparencia/ltaipebcs/NORMATECA/PRESUPUESTO/0239_170427121241_001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2" activeCellId="0" sqref="F32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1" width="30.01"/>
    <col collapsed="false" customWidth="true" hidden="false" outlineLevel="0" max="3" min="3" style="0" width="23.15"/>
    <col collapsed="false" customWidth="true" hidden="false" outlineLevel="0" max="4" min="4" style="0" width="17.42"/>
    <col collapsed="false" customWidth="true" hidden="false" outlineLevel="0" max="5" min="5" style="0" width="11.71"/>
    <col collapsed="false" customWidth="true" hidden="false" outlineLevel="0" max="14" min="6" style="0" width="9.14"/>
    <col collapsed="false" customWidth="true" hidden="false" outlineLevel="0" max="26" min="15" style="0" width="10"/>
    <col collapsed="false" customWidth="true" hidden="false" outlineLevel="0" max="1025" min="27" style="0" width="14.43"/>
  </cols>
  <sheetData>
    <row r="1" customFormat="false" ht="12" hidden="true" customHeight="true" outlineLevel="0" collapsed="false">
      <c r="B1" s="1" t="s">
        <v>45</v>
      </c>
      <c r="C1" s="0" t="s">
        <v>7</v>
      </c>
      <c r="D1" s="0" t="s">
        <v>8</v>
      </c>
    </row>
    <row r="2" customFormat="false" ht="12" hidden="true" customHeight="true" outlineLevel="0" collapsed="false">
      <c r="B2" s="1" t="s">
        <v>46</v>
      </c>
      <c r="C2" s="0" t="s">
        <v>47</v>
      </c>
      <c r="D2" s="0" t="s">
        <v>48</v>
      </c>
    </row>
    <row r="3" customFormat="false" ht="12.75" hidden="false" customHeight="true" outlineLevel="0" collapsed="false">
      <c r="A3" s="12" t="s">
        <v>49</v>
      </c>
      <c r="B3" s="13" t="s">
        <v>50</v>
      </c>
      <c r="C3" s="12" t="s">
        <v>51</v>
      </c>
      <c r="D3" s="12" t="s">
        <v>52</v>
      </c>
    </row>
    <row r="4" customFormat="false" ht="12" hidden="false" customHeight="true" outlineLevel="0" collapsed="false">
      <c r="A4" s="14" t="n">
        <v>1</v>
      </c>
      <c r="B4" s="1" t="s">
        <v>53</v>
      </c>
      <c r="C4" s="14" t="n">
        <v>1000</v>
      </c>
      <c r="D4" s="15" t="n">
        <v>34288650</v>
      </c>
    </row>
    <row r="5" customFormat="false" ht="12" hidden="false" customHeight="true" outlineLevel="0" collapsed="false">
      <c r="A5" s="14" t="n">
        <f aca="false">+A4+1</f>
        <v>2</v>
      </c>
      <c r="B5" s="1" t="s">
        <v>54</v>
      </c>
      <c r="C5" s="14" t="n">
        <v>2000</v>
      </c>
      <c r="D5" s="15" t="n">
        <v>4706467</v>
      </c>
    </row>
    <row r="6" customFormat="false" ht="12" hidden="false" customHeight="true" outlineLevel="0" collapsed="false">
      <c r="A6" s="14" t="n">
        <f aca="false">+A5+1</f>
        <v>3</v>
      </c>
      <c r="B6" s="1" t="s">
        <v>55</v>
      </c>
      <c r="C6" s="14" t="n">
        <v>3000</v>
      </c>
      <c r="D6" s="15" t="n">
        <v>5631805</v>
      </c>
    </row>
    <row r="7" customFormat="false" ht="12" hidden="false" customHeight="true" outlineLevel="0" collapsed="false">
      <c r="A7" s="14" t="n">
        <f aca="false">+A6+1</f>
        <v>4</v>
      </c>
      <c r="B7" s="1" t="s">
        <v>56</v>
      </c>
      <c r="C7" s="14" t="n">
        <v>4000</v>
      </c>
      <c r="D7" s="15" t="n">
        <v>48769875</v>
      </c>
    </row>
    <row r="8" customFormat="false" ht="12" hidden="false" customHeight="true" outlineLevel="0" collapsed="false">
      <c r="A8" s="14" t="n">
        <f aca="false">+A7+1</f>
        <v>5</v>
      </c>
      <c r="B8" s="1" t="s">
        <v>57</v>
      </c>
      <c r="C8" s="14" t="n">
        <v>5000</v>
      </c>
      <c r="D8" s="15" t="n">
        <v>5093</v>
      </c>
    </row>
    <row r="9" customFormat="false" ht="12" hidden="false" customHeight="true" outlineLevel="0" collapsed="false">
      <c r="A9" s="14" t="n">
        <f aca="false">+A8+1</f>
        <v>6</v>
      </c>
      <c r="B9" s="1" t="s">
        <v>58</v>
      </c>
      <c r="C9" s="14" t="n">
        <v>8000</v>
      </c>
      <c r="D9" s="8" t="n">
        <v>28480573</v>
      </c>
      <c r="E9" s="16"/>
    </row>
    <row r="10" customFormat="false" ht="12" hidden="false" customHeight="true" outlineLevel="0" collapsed="false">
      <c r="A10" s="14" t="n">
        <v>7</v>
      </c>
      <c r="B10" s="1" t="s">
        <v>53</v>
      </c>
      <c r="C10" s="14" t="n">
        <v>1000</v>
      </c>
      <c r="D10" s="8" t="n">
        <v>34444427</v>
      </c>
    </row>
    <row r="11" customFormat="false" ht="12" hidden="false" customHeight="true" outlineLevel="0" collapsed="false">
      <c r="A11" s="14" t="n">
        <f aca="false">+A10+1</f>
        <v>8</v>
      </c>
      <c r="B11" s="1" t="s">
        <v>54</v>
      </c>
      <c r="C11" s="14" t="n">
        <v>2000</v>
      </c>
      <c r="D11" s="8" t="n">
        <v>3936372</v>
      </c>
    </row>
    <row r="12" customFormat="false" ht="12" hidden="false" customHeight="true" outlineLevel="0" collapsed="false">
      <c r="A12" s="14" t="n">
        <f aca="false">+A11+1</f>
        <v>9</v>
      </c>
      <c r="B12" s="1" t="s">
        <v>55</v>
      </c>
      <c r="C12" s="14" t="n">
        <v>3000</v>
      </c>
      <c r="D12" s="8" t="n">
        <v>6332870</v>
      </c>
    </row>
    <row r="13" customFormat="false" ht="12" hidden="false" customHeight="true" outlineLevel="0" collapsed="false">
      <c r="A13" s="14" t="n">
        <f aca="false">+A12+1</f>
        <v>10</v>
      </c>
      <c r="B13" s="1" t="s">
        <v>56</v>
      </c>
      <c r="C13" s="14" t="n">
        <v>4000</v>
      </c>
      <c r="D13" s="8" t="n">
        <v>34800448</v>
      </c>
    </row>
    <row r="14" customFormat="false" ht="12" hidden="false" customHeight="true" outlineLevel="0" collapsed="false">
      <c r="A14" s="14" t="n">
        <f aca="false">+A13+1</f>
        <v>11</v>
      </c>
      <c r="B14" s="1" t="s">
        <v>57</v>
      </c>
      <c r="C14" s="14" t="n">
        <v>5000</v>
      </c>
      <c r="D14" s="8" t="n">
        <v>5093</v>
      </c>
    </row>
    <row r="15" customFormat="false" ht="12" hidden="false" customHeight="true" outlineLevel="0" collapsed="false">
      <c r="A15" s="14" t="n">
        <f aca="false">+A14+1</f>
        <v>12</v>
      </c>
      <c r="B15" s="1" t="s">
        <v>58</v>
      </c>
      <c r="C15" s="14" t="n">
        <v>8000</v>
      </c>
      <c r="D15" s="8" t="n">
        <f aca="false">44758767-9408767</f>
        <v>35350000</v>
      </c>
      <c r="E15" s="17"/>
    </row>
    <row r="16" customFormat="false" ht="12" hidden="false" customHeight="true" outlineLevel="0" collapsed="false">
      <c r="A16" s="14" t="n">
        <v>13</v>
      </c>
      <c r="B16" s="1" t="s">
        <v>53</v>
      </c>
      <c r="C16" s="14" t="n">
        <v>1000</v>
      </c>
      <c r="D16" s="8" t="n">
        <v>33687444</v>
      </c>
    </row>
    <row r="17" customFormat="false" ht="12" hidden="false" customHeight="true" outlineLevel="0" collapsed="false">
      <c r="A17" s="14" t="n">
        <f aca="false">+A16+1</f>
        <v>14</v>
      </c>
      <c r="B17" s="1" t="s">
        <v>54</v>
      </c>
      <c r="C17" s="14" t="n">
        <v>2000</v>
      </c>
      <c r="D17" s="8" t="n">
        <v>3586741</v>
      </c>
    </row>
    <row r="18" customFormat="false" ht="12" hidden="false" customHeight="true" outlineLevel="0" collapsed="false">
      <c r="A18" s="14" t="n">
        <f aca="false">+A17+1</f>
        <v>15</v>
      </c>
      <c r="B18" s="1" t="s">
        <v>55</v>
      </c>
      <c r="C18" s="14" t="n">
        <v>3000</v>
      </c>
      <c r="D18" s="8" t="n">
        <v>7095371</v>
      </c>
    </row>
    <row r="19" customFormat="false" ht="12" hidden="false" customHeight="true" outlineLevel="0" collapsed="false">
      <c r="A19" s="14" t="n">
        <f aca="false">+A18+1</f>
        <v>16</v>
      </c>
      <c r="B19" s="1" t="s">
        <v>56</v>
      </c>
      <c r="C19" s="14" t="n">
        <v>4000</v>
      </c>
      <c r="D19" s="8" t="n">
        <v>30917863</v>
      </c>
    </row>
    <row r="20" customFormat="false" ht="12" hidden="false" customHeight="true" outlineLevel="0" collapsed="false">
      <c r="A20" s="14" t="n">
        <f aca="false">+A19+1</f>
        <v>17</v>
      </c>
      <c r="B20" s="1" t="s">
        <v>57</v>
      </c>
      <c r="C20" s="14" t="n">
        <v>5000</v>
      </c>
      <c r="D20" s="8" t="n">
        <v>5093</v>
      </c>
    </row>
    <row r="21" customFormat="false" ht="12" hidden="false" customHeight="true" outlineLevel="0" collapsed="false">
      <c r="A21" s="14" t="n">
        <f aca="false">+A20+1</f>
        <v>18</v>
      </c>
      <c r="B21" s="1" t="s">
        <v>58</v>
      </c>
      <c r="C21" s="14" t="n">
        <v>8000</v>
      </c>
      <c r="D21" s="8" t="n">
        <v>35350000</v>
      </c>
      <c r="E21" s="17"/>
    </row>
    <row r="22" customFormat="false" ht="12" hidden="false" customHeight="true" outlineLevel="0" collapsed="false">
      <c r="A22" s="14" t="n">
        <v>19</v>
      </c>
      <c r="B22" s="1" t="s">
        <v>53</v>
      </c>
      <c r="C22" s="14" t="n">
        <v>1000</v>
      </c>
      <c r="D22" s="8" t="n">
        <v>33594376</v>
      </c>
    </row>
    <row r="23" customFormat="false" ht="12" hidden="false" customHeight="true" outlineLevel="0" collapsed="false">
      <c r="A23" s="14" t="n">
        <f aca="false">+A22+1</f>
        <v>20</v>
      </c>
      <c r="B23" s="1" t="s">
        <v>54</v>
      </c>
      <c r="C23" s="14" t="n">
        <v>2000</v>
      </c>
      <c r="D23" s="8" t="n">
        <f aca="false">5013961-603716</f>
        <v>4410245</v>
      </c>
    </row>
    <row r="24" customFormat="false" ht="12" hidden="false" customHeight="true" outlineLevel="0" collapsed="false">
      <c r="A24" s="14" t="n">
        <f aca="false">+A23+1</f>
        <v>21</v>
      </c>
      <c r="B24" s="1" t="s">
        <v>55</v>
      </c>
      <c r="C24" s="14" t="n">
        <v>3000</v>
      </c>
      <c r="D24" s="8" t="n">
        <f aca="false">6608302-214096</f>
        <v>6394206</v>
      </c>
    </row>
    <row r="25" customFormat="false" ht="12" hidden="false" customHeight="true" outlineLevel="0" collapsed="false">
      <c r="A25" s="14" t="n">
        <f aca="false">+A24+1</f>
        <v>22</v>
      </c>
      <c r="B25" s="1" t="s">
        <v>56</v>
      </c>
      <c r="C25" s="14" t="n">
        <v>4000</v>
      </c>
      <c r="D25" s="8" t="n">
        <f aca="false">1401360-133500</f>
        <v>1267860</v>
      </c>
    </row>
    <row r="26" customFormat="false" ht="12" hidden="false" customHeight="true" outlineLevel="0" collapsed="false">
      <c r="A26" s="14" t="n">
        <f aca="false">+A25+1</f>
        <v>23</v>
      </c>
      <c r="B26" s="1" t="s">
        <v>57</v>
      </c>
      <c r="C26" s="14" t="n">
        <v>5000</v>
      </c>
      <c r="D26" s="8" t="n">
        <v>0</v>
      </c>
    </row>
    <row r="27" customFormat="false" ht="12" hidden="false" customHeight="true" outlineLevel="0" collapsed="false">
      <c r="A27" s="14" t="n">
        <f aca="false">+A26+1</f>
        <v>24</v>
      </c>
      <c r="B27" s="1" t="s">
        <v>58</v>
      </c>
      <c r="C27" s="14" t="n">
        <v>8000</v>
      </c>
      <c r="D27" s="8" t="n">
        <v>65000000</v>
      </c>
      <c r="E27" s="17"/>
    </row>
    <row r="28" customFormat="false" ht="12" hidden="false" customHeight="true" outlineLevel="0" collapsed="false">
      <c r="A28" s="14" t="n">
        <v>25</v>
      </c>
      <c r="B28" s="1" t="s">
        <v>53</v>
      </c>
      <c r="C28" s="14" t="n">
        <v>1000</v>
      </c>
      <c r="D28" s="8" t="n">
        <v>33955379</v>
      </c>
    </row>
    <row r="29" customFormat="false" ht="12" hidden="false" customHeight="true" outlineLevel="0" collapsed="false">
      <c r="A29" s="14" t="n">
        <f aca="false">+A28+1</f>
        <v>26</v>
      </c>
      <c r="B29" s="1" t="s">
        <v>54</v>
      </c>
      <c r="C29" s="14" t="n">
        <v>2000</v>
      </c>
      <c r="D29" s="8" t="n">
        <v>4765369</v>
      </c>
    </row>
    <row r="30" customFormat="false" ht="12" hidden="false" customHeight="true" outlineLevel="0" collapsed="false">
      <c r="A30" s="14" t="n">
        <f aca="false">+A29+1</f>
        <v>27</v>
      </c>
      <c r="B30" s="1" t="s">
        <v>55</v>
      </c>
      <c r="C30" s="14" t="n">
        <v>3000</v>
      </c>
      <c r="D30" s="8" t="n">
        <v>6853531</v>
      </c>
    </row>
    <row r="31" customFormat="false" ht="12" hidden="false" customHeight="true" outlineLevel="0" collapsed="false">
      <c r="A31" s="14" t="n">
        <f aca="false">+A30+1</f>
        <v>28</v>
      </c>
      <c r="B31" s="1" t="s">
        <v>56</v>
      </c>
      <c r="C31" s="14" t="n">
        <v>4000</v>
      </c>
      <c r="D31" s="8" t="n">
        <v>1401360</v>
      </c>
    </row>
    <row r="32" customFormat="false" ht="12" hidden="false" customHeight="true" outlineLevel="0" collapsed="false">
      <c r="A32" s="14" t="n">
        <f aca="false">+A31+1</f>
        <v>29</v>
      </c>
      <c r="B32" s="1" t="s">
        <v>57</v>
      </c>
      <c r="C32" s="14" t="n">
        <v>5000</v>
      </c>
      <c r="D32" s="8" t="n">
        <v>0</v>
      </c>
    </row>
    <row r="33" customFormat="false" ht="12" hidden="false" customHeight="true" outlineLevel="0" collapsed="false">
      <c r="A33" s="14" t="n">
        <f aca="false">+A32+1</f>
        <v>30</v>
      </c>
      <c r="B33" s="1" t="s">
        <v>58</v>
      </c>
      <c r="C33" s="14" t="n">
        <v>8000</v>
      </c>
      <c r="D33" s="8" t="n">
        <v>59000000</v>
      </c>
      <c r="E33" s="17"/>
    </row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H8" activeCellId="0" sqref="H8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12" min="2" style="0" width="9.14"/>
    <col collapsed="false" customWidth="true" hidden="false" outlineLevel="0" max="26" min="13" style="0" width="10"/>
    <col collapsed="false" customWidth="true" hidden="false" outlineLevel="0" max="1025" min="27" style="0" width="14.43"/>
  </cols>
  <sheetData>
    <row r="1" customFormat="false" ht="12" hidden="true" customHeight="true" outlineLevel="0" collapsed="false">
      <c r="B1" s="0" t="s">
        <v>45</v>
      </c>
    </row>
    <row r="2" customFormat="false" ht="12" hidden="true" customHeight="true" outlineLevel="0" collapsed="false">
      <c r="B2" s="0" t="s">
        <v>59</v>
      </c>
    </row>
    <row r="3" customFormat="false" ht="12.75" hidden="false" customHeight="true" outlineLevel="0" collapsed="false">
      <c r="A3" s="12" t="s">
        <v>49</v>
      </c>
      <c r="B3" s="12" t="s">
        <v>34</v>
      </c>
    </row>
    <row r="4" customFormat="false" ht="12" hidden="false" customHeight="true" outlineLevel="0" collapsed="false">
      <c r="A4" s="14" t="n">
        <v>1</v>
      </c>
      <c r="B4" s="1" t="s">
        <v>60</v>
      </c>
      <c r="C4" s="1"/>
    </row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2018-06-08T10:30:41Z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